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" i="1" l="1"/>
  <c r="L23" i="1"/>
  <c r="L24" i="1"/>
  <c r="L32" i="1"/>
  <c r="L42" i="1"/>
  <c r="L43" i="1"/>
  <c r="L51" i="1"/>
  <c r="L61" i="1"/>
  <c r="L62" i="1" s="1"/>
  <c r="L70" i="1"/>
  <c r="L80" i="1"/>
  <c r="L81" i="1"/>
  <c r="L89" i="1"/>
  <c r="L99" i="1"/>
  <c r="L100" i="1" s="1"/>
  <c r="L108" i="1"/>
  <c r="L118" i="1"/>
  <c r="L119" i="1"/>
  <c r="L127" i="1"/>
  <c r="L137" i="1"/>
  <c r="L138" i="1" s="1"/>
  <c r="L146" i="1"/>
  <c r="L156" i="1"/>
  <c r="L157" i="1"/>
  <c r="L165" i="1"/>
  <c r="L175" i="1"/>
  <c r="L176" i="1" s="1"/>
  <c r="L184" i="1"/>
  <c r="L194" i="1"/>
  <c r="L195" i="1"/>
  <c r="J13" i="1"/>
  <c r="J23" i="1"/>
  <c r="J24" i="1"/>
  <c r="J32" i="1"/>
  <c r="J42" i="1"/>
  <c r="J43" i="1" s="1"/>
  <c r="J51" i="1"/>
  <c r="J61" i="1"/>
  <c r="J62" i="1"/>
  <c r="J70" i="1"/>
  <c r="J80" i="1"/>
  <c r="J81" i="1" s="1"/>
  <c r="J89" i="1"/>
  <c r="J99" i="1"/>
  <c r="J100" i="1"/>
  <c r="J108" i="1"/>
  <c r="J118" i="1"/>
  <c r="J119" i="1" s="1"/>
  <c r="J127" i="1"/>
  <c r="J137" i="1"/>
  <c r="J138" i="1"/>
  <c r="J146" i="1"/>
  <c r="J156" i="1"/>
  <c r="J157" i="1" s="1"/>
  <c r="J165" i="1"/>
  <c r="J175" i="1"/>
  <c r="J176" i="1"/>
  <c r="J184" i="1"/>
  <c r="J194" i="1"/>
  <c r="J195" i="1" s="1"/>
  <c r="I13" i="1"/>
  <c r="I23" i="1"/>
  <c r="I24" i="1" s="1"/>
  <c r="I32" i="1"/>
  <c r="I42" i="1"/>
  <c r="I43" i="1"/>
  <c r="I51" i="1"/>
  <c r="I61" i="1"/>
  <c r="I62" i="1" s="1"/>
  <c r="I70" i="1"/>
  <c r="I80" i="1"/>
  <c r="I81" i="1"/>
  <c r="I89" i="1"/>
  <c r="I99" i="1"/>
  <c r="I100" i="1" s="1"/>
  <c r="I108" i="1"/>
  <c r="I118" i="1"/>
  <c r="I119" i="1"/>
  <c r="I127" i="1"/>
  <c r="I137" i="1"/>
  <c r="I138" i="1" s="1"/>
  <c r="I146" i="1"/>
  <c r="I156" i="1"/>
  <c r="I157" i="1"/>
  <c r="I165" i="1"/>
  <c r="I175" i="1"/>
  <c r="I176" i="1" s="1"/>
  <c r="I184" i="1"/>
  <c r="I194" i="1"/>
  <c r="I195" i="1"/>
  <c r="H13" i="1"/>
  <c r="H23" i="1"/>
  <c r="H24" i="1"/>
  <c r="H32" i="1"/>
  <c r="H42" i="1"/>
  <c r="H43" i="1" s="1"/>
  <c r="H51" i="1"/>
  <c r="H61" i="1"/>
  <c r="H62" i="1"/>
  <c r="H70" i="1"/>
  <c r="H80" i="1"/>
  <c r="H81" i="1" s="1"/>
  <c r="H89" i="1"/>
  <c r="H99" i="1"/>
  <c r="H100" i="1"/>
  <c r="H108" i="1"/>
  <c r="H118" i="1"/>
  <c r="H119" i="1" s="1"/>
  <c r="H127" i="1"/>
  <c r="H137" i="1"/>
  <c r="H138" i="1"/>
  <c r="H146" i="1"/>
  <c r="H156" i="1"/>
  <c r="H157" i="1" s="1"/>
  <c r="H165" i="1"/>
  <c r="H175" i="1"/>
  <c r="H176" i="1"/>
  <c r="H184" i="1"/>
  <c r="H194" i="1"/>
  <c r="H195" i="1" s="1"/>
  <c r="G13" i="1"/>
  <c r="G23" i="1"/>
  <c r="G24" i="1" s="1"/>
  <c r="G32" i="1"/>
  <c r="G42" i="1"/>
  <c r="G43" i="1"/>
  <c r="G51" i="1"/>
  <c r="G61" i="1"/>
  <c r="G62" i="1" s="1"/>
  <c r="G70" i="1"/>
  <c r="G80" i="1"/>
  <c r="G81" i="1"/>
  <c r="G89" i="1"/>
  <c r="G99" i="1"/>
  <c r="G100" i="1" s="1"/>
  <c r="G108" i="1"/>
  <c r="G118" i="1"/>
  <c r="G119" i="1"/>
  <c r="G127" i="1"/>
  <c r="G137" i="1"/>
  <c r="G138" i="1" s="1"/>
  <c r="G146" i="1"/>
  <c r="G156" i="1"/>
  <c r="G157" i="1"/>
  <c r="G165" i="1"/>
  <c r="G175" i="1"/>
  <c r="G176" i="1" s="1"/>
  <c r="G184" i="1"/>
  <c r="G194" i="1"/>
  <c r="G195" i="1"/>
  <c r="F13" i="1"/>
  <c r="F23" i="1"/>
  <c r="F24" i="1"/>
  <c r="F32" i="1"/>
  <c r="F42" i="1"/>
  <c r="F43" i="1" s="1"/>
  <c r="F196" i="1" s="1"/>
  <c r="F51" i="1"/>
  <c r="F61" i="1"/>
  <c r="F62" i="1"/>
  <c r="F70" i="1"/>
  <c r="F80" i="1"/>
  <c r="F81" i="1" s="1"/>
  <c r="F89" i="1"/>
  <c r="F99" i="1"/>
  <c r="F100" i="1"/>
  <c r="F108" i="1"/>
  <c r="F118" i="1"/>
  <c r="F119" i="1" s="1"/>
  <c r="F127" i="1"/>
  <c r="F137" i="1"/>
  <c r="F138" i="1"/>
  <c r="F146" i="1"/>
  <c r="F156" i="1"/>
  <c r="F157" i="1" s="1"/>
  <c r="F165" i="1"/>
  <c r="F175" i="1"/>
  <c r="F176" i="1"/>
  <c r="F184" i="1"/>
  <c r="F194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6" i="1" l="1"/>
  <c r="G196" i="1"/>
  <c r="H196" i="1"/>
  <c r="I196" i="1"/>
  <c r="J196" i="1"/>
</calcChain>
</file>

<file path=xl/sharedStrings.xml><?xml version="1.0" encoding="utf-8"?>
<sst xmlns="http://schemas.openxmlformats.org/spreadsheetml/2006/main" count="269" uniqueCount="87">
  <si>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</si>
  <si>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</si>
  <si>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</si>
  <si>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</si>
  <si>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</si>
  <si>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</si>
  <si>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</si>
  <si>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</si>
  <si>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</si>
  <si>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</si>
  <si>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</si>
  <si>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</si>
  <si>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</si>
  <si>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</si>
  <si>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</si>
  <si>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</si>
  <si>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</si>
  <si>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</si>
  <si>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</si>
  <si>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</si>
  <si>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</si>
  <si>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</si>
  <si>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</si>
  <si>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</si>
  <si>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</si>
  <si>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</si>
  <si>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</si>
  <si>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</si>
  <si>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</si>
  <si>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</si>
  <si>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</si>
  <si>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</si>
  <si>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</si>
  <si>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</si>
  <si>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</si>
  <si>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</si>
  <si>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</si>
  <si>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</si>
  <si>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</si>
  <si>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</si>
  <si>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54-4г</t>
  </si>
  <si>
    <t>54-16м,54-3соус</t>
  </si>
  <si>
    <t>54-2гн</t>
  </si>
  <si>
    <t>пром.</t>
  </si>
  <si>
    <t>54-28м</t>
  </si>
  <si>
    <t>54-23гн</t>
  </si>
  <si>
    <t>54-1г</t>
  </si>
  <si>
    <t>54-24м</t>
  </si>
  <si>
    <t>54-3гн</t>
  </si>
  <si>
    <t>54-6г</t>
  </si>
  <si>
    <t>54-14р,54-3соус</t>
  </si>
  <si>
    <t>54-21гн</t>
  </si>
  <si>
    <t>54-1т,пром.</t>
  </si>
  <si>
    <t>54-11г</t>
  </si>
  <si>
    <t>54-18м</t>
  </si>
  <si>
    <t>54-23м</t>
  </si>
  <si>
    <t>54-4гн</t>
  </si>
  <si>
    <t>Плов с курицей</t>
  </si>
  <si>
    <t>54-12м</t>
  </si>
  <si>
    <t>54-11р</t>
  </si>
  <si>
    <t>54-26к,54-6о</t>
  </si>
  <si>
    <t>пром.53-19з,54-1а</t>
  </si>
  <si>
    <t>Каша гречневая рассыпчатая</t>
  </si>
  <si>
    <t>Тефтели из говядины с рисом,соус красный основной</t>
  </si>
  <si>
    <t>Чай с сахаром</t>
  </si>
  <si>
    <t>Пшеничный,ржаной</t>
  </si>
  <si>
    <t>Жаркое по-домашнему из курицы</t>
  </si>
  <si>
    <t>Кофейный напиток с молоком</t>
  </si>
  <si>
    <t>Макароны отварные</t>
  </si>
  <si>
    <t>Шницель из курицы</t>
  </si>
  <si>
    <t>Чай с лимоном и сахаром</t>
  </si>
  <si>
    <t>Рис отварной</t>
  </si>
  <si>
    <t>Котлета рыбная любительская( минтай),соус красный основной</t>
  </si>
  <si>
    <t>Какао с молоком</t>
  </si>
  <si>
    <t>Запеканка из творога,молоко сгущенное с с ахаром</t>
  </si>
  <si>
    <t>Яблоко</t>
  </si>
  <si>
    <t>Картофельное пюре</t>
  </si>
  <si>
    <t>Печень говяжья по-строгановски</t>
  </si>
  <si>
    <t>Биточек из курицы</t>
  </si>
  <si>
    <t>Чай с молоком и сахаром</t>
  </si>
  <si>
    <t xml:space="preserve">Пшеничный,ржаной </t>
  </si>
  <si>
    <t>Апельсин</t>
  </si>
  <si>
    <t>Каша жидкая молочная рисовая,яйцо вареное</t>
  </si>
  <si>
    <t>Пшеничный,ржаной,масло сливочное,сыр</t>
  </si>
  <si>
    <t>Рыба тушенная в томате с овощами (минтай)</t>
  </si>
  <si>
    <t>Акентьева Н.К.</t>
  </si>
  <si>
    <t>МБОУ Никулинская СОШ им. Е.А.Бровко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</si>
</sst>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86</v>
      </c>
      <c r="D1" s="54"/>
      <c r="E1" s="54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11</v>
      </c>
      <c r="H6" s="40">
        <v>9</v>
      </c>
      <c r="I6" s="40">
        <v>48</v>
      </c>
      <c r="J6" s="40">
        <v>312</v>
      </c>
      <c r="K6" s="41" t="s">
        <v>40</v>
      </c>
      <c r="L6" s="40">
        <v>15.2</v>
      </c>
    </row>
    <row r="7" spans="1:12" ht="25.5" x14ac:dyDescent="0.25">
      <c r="A7" s="23"/>
      <c r="B7" s="15"/>
      <c r="C7" s="11"/>
      <c r="D7" s="6" t="s">
        <v>28</v>
      </c>
      <c r="E7" s="42" t="s">
        <v>63</v>
      </c>
      <c r="F7" s="43">
        <v>115</v>
      </c>
      <c r="G7" s="43">
        <v>12</v>
      </c>
      <c r="H7" s="43">
        <v>12</v>
      </c>
      <c r="I7" s="43">
        <v>10</v>
      </c>
      <c r="J7" s="43">
        <v>195</v>
      </c>
      <c r="K7" s="44" t="s">
        <v>41</v>
      </c>
      <c r="L7" s="43">
        <v>55</v>
      </c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42</v>
      </c>
      <c r="L8" s="43">
        <v>3.2</v>
      </c>
    </row>
    <row r="9" spans="1:12" ht="15" x14ac:dyDescent="0.25">
      <c r="A9" s="23"/>
      <c r="B9" s="15"/>
      <c r="C9" s="11"/>
      <c r="D9" s="7" t="s">
        <v>23</v>
      </c>
      <c r="E9" s="42" t="s">
        <v>65</v>
      </c>
      <c r="F9" s="43">
        <v>40</v>
      </c>
      <c r="G9" s="43">
        <v>3</v>
      </c>
      <c r="H9" s="43">
        <v>0</v>
      </c>
      <c r="I9" s="43">
        <v>17</v>
      </c>
      <c r="J9" s="43">
        <v>81</v>
      </c>
      <c r="K9" s="44" t="s">
        <v>43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>SUM(G6:G12)</f>
        <v>26</v>
      </c>
      <c r="H13" s="19">
        <f>SUM(H6:H12)</f>
        <v>21</v>
      </c>
      <c r="I13" s="19">
        <f>SUM(I6:I12)</f>
        <v>81</v>
      </c>
      <c r="J13" s="19">
        <f>SUM(J6:J12)</f>
        <v>615</v>
      </c>
      <c r="K13" s="25"/>
      <c r="L13" s="19">
        <f>SUM(L6:L12)</f>
        <v>76.400000000000006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555</v>
      </c>
      <c r="G24" s="32">
        <f>G13+G23</f>
        <v>26</v>
      </c>
      <c r="H24" s="32">
        <f>H13+H23</f>
        <v>21</v>
      </c>
      <c r="I24" s="32">
        <f>I13+I23</f>
        <v>81</v>
      </c>
      <c r="J24" s="32">
        <f>J13+J23</f>
        <v>615</v>
      </c>
      <c r="K24" s="32"/>
      <c r="L24" s="32">
        <f>L13+L23</f>
        <v>76.400000000000006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200</v>
      </c>
      <c r="G25" s="40">
        <v>25</v>
      </c>
      <c r="H25" s="40">
        <v>6</v>
      </c>
      <c r="I25" s="40">
        <v>18</v>
      </c>
      <c r="J25" s="40">
        <v>226</v>
      </c>
      <c r="K25" s="41" t="s">
        <v>44</v>
      </c>
      <c r="L25" s="40">
        <v>67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4</v>
      </c>
      <c r="H27" s="43">
        <v>3</v>
      </c>
      <c r="I27" s="43">
        <v>11</v>
      </c>
      <c r="J27" s="43">
        <v>86</v>
      </c>
      <c r="K27" s="44" t="s">
        <v>45</v>
      </c>
      <c r="L27" s="43">
        <v>7.3</v>
      </c>
    </row>
    <row r="28" spans="1:12" ht="15" x14ac:dyDescent="0.25">
      <c r="A28" s="14"/>
      <c r="B28" s="15"/>
      <c r="C28" s="11"/>
      <c r="D28" s="7" t="s">
        <v>23</v>
      </c>
      <c r="E28" s="42" t="s">
        <v>65</v>
      </c>
      <c r="F28" s="43">
        <v>100</v>
      </c>
      <c r="G28" s="43">
        <v>7</v>
      </c>
      <c r="H28" s="43">
        <v>1</v>
      </c>
      <c r="I28" s="43">
        <v>43</v>
      </c>
      <c r="J28" s="43">
        <v>209</v>
      </c>
      <c r="K28" s="44" t="s">
        <v>43</v>
      </c>
      <c r="L28" s="43">
        <v>3.1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36</v>
      </c>
      <c r="H32" s="19">
        <f>SUM(H25:H31)</f>
        <v>10</v>
      </c>
      <c r="I32" s="19">
        <f>SUM(I25:I31)</f>
        <v>72</v>
      </c>
      <c r="J32" s="19">
        <f>SUM(J25:J31)</f>
        <v>521</v>
      </c>
      <c r="K32" s="25"/>
      <c r="L32" s="19">
        <f>SUM(L25:L31)</f>
        <v>77.399999999999991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>G32+G42</f>
        <v>36</v>
      </c>
      <c r="H43" s="32">
        <f>H32+H42</f>
        <v>10</v>
      </c>
      <c r="I43" s="32">
        <f>I32+I42</f>
        <v>72</v>
      </c>
      <c r="J43" s="32">
        <f>J32+J42</f>
        <v>521</v>
      </c>
      <c r="K43" s="32"/>
      <c r="L43" s="32">
        <f>L32+L42</f>
        <v>77.399999999999991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200</v>
      </c>
      <c r="G44" s="40">
        <v>7</v>
      </c>
      <c r="H44" s="40">
        <v>7</v>
      </c>
      <c r="I44" s="40">
        <v>44</v>
      </c>
      <c r="J44" s="40">
        <v>262</v>
      </c>
      <c r="K44" s="41" t="s">
        <v>46</v>
      </c>
      <c r="L44" s="40">
        <v>18</v>
      </c>
    </row>
    <row r="45" spans="1:12" ht="15" x14ac:dyDescent="0.25">
      <c r="A45" s="23"/>
      <c r="B45" s="15"/>
      <c r="C45" s="11"/>
      <c r="D45" s="6" t="s">
        <v>28</v>
      </c>
      <c r="E45" s="42" t="s">
        <v>69</v>
      </c>
      <c r="F45" s="43">
        <v>90</v>
      </c>
      <c r="G45" s="43">
        <v>17</v>
      </c>
      <c r="H45" s="43">
        <v>4</v>
      </c>
      <c r="I45" s="43">
        <v>12</v>
      </c>
      <c r="J45" s="43">
        <v>152</v>
      </c>
      <c r="K45" s="44" t="s">
        <v>47</v>
      </c>
      <c r="L45" s="43">
        <v>54</v>
      </c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</v>
      </c>
      <c r="H46" s="43">
        <v>0</v>
      </c>
      <c r="I46" s="43">
        <v>7</v>
      </c>
      <c r="J46" s="43">
        <v>28</v>
      </c>
      <c r="K46" s="44" t="s">
        <v>48</v>
      </c>
      <c r="L46" s="43">
        <v>2.2999999999999998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80</v>
      </c>
      <c r="G47" s="43">
        <v>5</v>
      </c>
      <c r="H47" s="43">
        <v>1</v>
      </c>
      <c r="I47" s="43">
        <v>36</v>
      </c>
      <c r="J47" s="43">
        <v>175</v>
      </c>
      <c r="K47" s="44" t="s">
        <v>43</v>
      </c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29</v>
      </c>
      <c r="H51" s="19">
        <f>SUM(H44:H50)</f>
        <v>12</v>
      </c>
      <c r="I51" s="19">
        <f>SUM(I44:I50)</f>
        <v>99</v>
      </c>
      <c r="J51" s="19">
        <f>SUM(J44:J50)</f>
        <v>617</v>
      </c>
      <c r="K51" s="25"/>
      <c r="L51" s="19">
        <f>SUM(L44:L50)</f>
        <v>77.5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>G51+G61</f>
        <v>29</v>
      </c>
      <c r="H62" s="32">
        <f>H51+H61</f>
        <v>12</v>
      </c>
      <c r="I62" s="32">
        <f>I51+I61</f>
        <v>99</v>
      </c>
      <c r="J62" s="32">
        <f>J51+J61</f>
        <v>617</v>
      </c>
      <c r="K62" s="32"/>
      <c r="L62" s="32">
        <f>L51+L61</f>
        <v>77.5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5</v>
      </c>
      <c r="H63" s="40">
        <v>6</v>
      </c>
      <c r="I63" s="40">
        <v>49</v>
      </c>
      <c r="J63" s="40">
        <v>271</v>
      </c>
      <c r="K63" s="41" t="s">
        <v>49</v>
      </c>
      <c r="L63" s="40">
        <v>17</v>
      </c>
    </row>
    <row r="64" spans="1:12" ht="25.5" x14ac:dyDescent="0.25">
      <c r="A64" s="23"/>
      <c r="B64" s="15"/>
      <c r="C64" s="11"/>
      <c r="D64" s="6" t="s">
        <v>28</v>
      </c>
      <c r="E64" s="42" t="s">
        <v>72</v>
      </c>
      <c r="F64" s="43">
        <v>160</v>
      </c>
      <c r="G64" s="43">
        <v>15</v>
      </c>
      <c r="H64" s="43">
        <v>6</v>
      </c>
      <c r="I64" s="43">
        <v>11</v>
      </c>
      <c r="J64" s="43">
        <v>155</v>
      </c>
      <c r="K64" s="44" t="s">
        <v>50</v>
      </c>
      <c r="L64" s="43">
        <v>54</v>
      </c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5</v>
      </c>
      <c r="H65" s="43">
        <v>4</v>
      </c>
      <c r="I65" s="43">
        <v>13</v>
      </c>
      <c r="J65" s="43">
        <v>100</v>
      </c>
      <c r="K65" s="44" t="s">
        <v>51</v>
      </c>
      <c r="L65" s="43">
        <v>3.1</v>
      </c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60</v>
      </c>
      <c r="G66" s="43">
        <v>4</v>
      </c>
      <c r="H66" s="43">
        <v>1</v>
      </c>
      <c r="I66" s="43">
        <v>26</v>
      </c>
      <c r="J66" s="43">
        <v>128</v>
      </c>
      <c r="K66" s="44" t="s">
        <v>43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>SUM(G63:G69)</f>
        <v>29</v>
      </c>
      <c r="H70" s="19">
        <f>SUM(H63:H69)</f>
        <v>17</v>
      </c>
      <c r="I70" s="19">
        <f>SUM(I63:I69)</f>
        <v>99</v>
      </c>
      <c r="J70" s="19">
        <f>SUM(J63:J69)</f>
        <v>654</v>
      </c>
      <c r="K70" s="25"/>
      <c r="L70" s="19">
        <f>SUM(L63:L69)</f>
        <v>77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620</v>
      </c>
      <c r="G81" s="32">
        <f>G70+G80</f>
        <v>29</v>
      </c>
      <c r="H81" s="32">
        <f>H70+H80</f>
        <v>17</v>
      </c>
      <c r="I81" s="32">
        <f>I70+I80</f>
        <v>99</v>
      </c>
      <c r="J81" s="32">
        <f>J70+J80</f>
        <v>654</v>
      </c>
      <c r="K81" s="32"/>
      <c r="L81" s="32">
        <f>L70+L80</f>
        <v>77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190</v>
      </c>
      <c r="G82" s="40">
        <v>36</v>
      </c>
      <c r="H82" s="40">
        <v>14</v>
      </c>
      <c r="I82" s="40">
        <v>32</v>
      </c>
      <c r="J82" s="40">
        <v>394</v>
      </c>
      <c r="K82" s="41" t="s">
        <v>52</v>
      </c>
      <c r="L82" s="40">
        <v>47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4</v>
      </c>
      <c r="H84" s="43">
        <v>3</v>
      </c>
      <c r="I84" s="43">
        <v>11</v>
      </c>
      <c r="J84" s="43">
        <v>86</v>
      </c>
      <c r="K84" s="44" t="s">
        <v>45</v>
      </c>
      <c r="L84" s="43">
        <v>9</v>
      </c>
    </row>
    <row r="85" spans="1:12" ht="15" x14ac:dyDescent="0.25">
      <c r="A85" s="23"/>
      <c r="B85" s="15"/>
      <c r="C85" s="11"/>
      <c r="D85" s="7" t="s">
        <v>23</v>
      </c>
      <c r="E85" s="42" t="s">
        <v>65</v>
      </c>
      <c r="F85" s="43">
        <v>100</v>
      </c>
      <c r="G85" s="43">
        <v>3</v>
      </c>
      <c r="H85" s="43">
        <v>0</v>
      </c>
      <c r="I85" s="43">
        <v>17</v>
      </c>
      <c r="J85" s="43">
        <v>81</v>
      </c>
      <c r="K85" s="44" t="s">
        <v>43</v>
      </c>
      <c r="L85" s="43">
        <v>2.7</v>
      </c>
    </row>
    <row r="86" spans="1:12" ht="15" x14ac:dyDescent="0.25">
      <c r="A86" s="23"/>
      <c r="B86" s="15"/>
      <c r="C86" s="11"/>
      <c r="D86" s="7" t="s">
        <v>24</v>
      </c>
      <c r="E86" s="42" t="s">
        <v>75</v>
      </c>
      <c r="F86" s="43">
        <v>100</v>
      </c>
      <c r="G86" s="43">
        <v>0</v>
      </c>
      <c r="H86" s="43">
        <v>0</v>
      </c>
      <c r="I86" s="43">
        <v>10</v>
      </c>
      <c r="J86" s="43">
        <v>44</v>
      </c>
      <c r="K86" s="44" t="s">
        <v>43</v>
      </c>
      <c r="L86" s="43">
        <v>18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>SUM(G82:G88)</f>
        <v>43</v>
      </c>
      <c r="H89" s="19">
        <f>SUM(H82:H88)</f>
        <v>17</v>
      </c>
      <c r="I89" s="19">
        <f>SUM(I82:I88)</f>
        <v>70</v>
      </c>
      <c r="J89" s="19">
        <f>SUM(J82:J88)</f>
        <v>605</v>
      </c>
      <c r="K89" s="25"/>
      <c r="L89" s="19">
        <f>SUM(L82:L88)</f>
        <v>76.7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>G89+G99</f>
        <v>43</v>
      </c>
      <c r="H100" s="32">
        <f>H89+H99</f>
        <v>17</v>
      </c>
      <c r="I100" s="32">
        <f>I89+I99</f>
        <v>70</v>
      </c>
      <c r="J100" s="32">
        <f>J89+J99</f>
        <v>605</v>
      </c>
      <c r="K100" s="32"/>
      <c r="L100" s="32">
        <f>L89+L99</f>
        <v>76.7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4</v>
      </c>
      <c r="H101" s="40">
        <v>7</v>
      </c>
      <c r="I101" s="40">
        <v>26</v>
      </c>
      <c r="J101" s="40">
        <v>186</v>
      </c>
      <c r="K101" s="41" t="s">
        <v>53</v>
      </c>
      <c r="L101" s="40">
        <v>18.100000000000001</v>
      </c>
    </row>
    <row r="102" spans="1:12" ht="15" x14ac:dyDescent="0.25">
      <c r="A102" s="23"/>
      <c r="B102" s="15"/>
      <c r="C102" s="11"/>
      <c r="D102" s="6" t="s">
        <v>28</v>
      </c>
      <c r="E102" s="42" t="s">
        <v>77</v>
      </c>
      <c r="F102" s="43">
        <v>90</v>
      </c>
      <c r="G102" s="43">
        <v>15</v>
      </c>
      <c r="H102" s="43">
        <v>14</v>
      </c>
      <c r="I102" s="43">
        <v>6</v>
      </c>
      <c r="J102" s="43">
        <v>213</v>
      </c>
      <c r="K102" s="44" t="s">
        <v>54</v>
      </c>
      <c r="L102" s="43">
        <v>55</v>
      </c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0</v>
      </c>
      <c r="H103" s="43">
        <v>0</v>
      </c>
      <c r="I103" s="43">
        <v>7</v>
      </c>
      <c r="J103" s="43">
        <v>28</v>
      </c>
      <c r="K103" s="44" t="s">
        <v>48</v>
      </c>
      <c r="L103" s="43">
        <v>2.2999999999999998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65</v>
      </c>
      <c r="F104" s="43">
        <v>60</v>
      </c>
      <c r="G104" s="43">
        <v>2</v>
      </c>
      <c r="H104" s="43">
        <v>1</v>
      </c>
      <c r="I104" s="43">
        <v>26</v>
      </c>
      <c r="J104" s="43">
        <v>128</v>
      </c>
      <c r="K104" s="44" t="s">
        <v>43</v>
      </c>
      <c r="L104" s="43">
        <v>2.9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21</v>
      </c>
      <c r="H108" s="19">
        <f>SUM(H101:H107)</f>
        <v>22</v>
      </c>
      <c r="I108" s="19">
        <f>SUM(I101:I107)</f>
        <v>65</v>
      </c>
      <c r="J108" s="19">
        <f>SUM(J101:J107)</f>
        <v>555</v>
      </c>
      <c r="K108" s="25"/>
      <c r="L108" s="19">
        <f>SUM(L101:L107)</f>
        <v>78.3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>G108+G118</f>
        <v>21</v>
      </c>
      <c r="H119" s="32">
        <f>H108+H118</f>
        <v>22</v>
      </c>
      <c r="I119" s="32">
        <f>I108+I118</f>
        <v>65</v>
      </c>
      <c r="J119" s="32">
        <f>J108+J118</f>
        <v>555</v>
      </c>
      <c r="K119" s="32"/>
      <c r="L119" s="32">
        <f>L108+L118</f>
        <v>78.3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7</v>
      </c>
      <c r="H120" s="40">
        <v>7</v>
      </c>
      <c r="I120" s="40">
        <v>44</v>
      </c>
      <c r="J120" s="40">
        <v>262</v>
      </c>
      <c r="K120" s="41" t="s">
        <v>46</v>
      </c>
      <c r="L120" s="40">
        <v>18</v>
      </c>
    </row>
    <row r="121" spans="1:12" ht="15" x14ac:dyDescent="0.25">
      <c r="A121" s="14"/>
      <c r="B121" s="15"/>
      <c r="C121" s="11"/>
      <c r="D121" s="6" t="s">
        <v>28</v>
      </c>
      <c r="E121" s="42" t="s">
        <v>78</v>
      </c>
      <c r="F121" s="43">
        <v>90</v>
      </c>
      <c r="G121" s="43">
        <v>17</v>
      </c>
      <c r="H121" s="43">
        <v>4</v>
      </c>
      <c r="I121" s="43">
        <v>12</v>
      </c>
      <c r="J121" s="43">
        <v>152</v>
      </c>
      <c r="K121" s="44" t="s">
        <v>55</v>
      </c>
      <c r="L121" s="43">
        <v>50</v>
      </c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2</v>
      </c>
      <c r="H122" s="43">
        <v>1</v>
      </c>
      <c r="I122" s="43">
        <v>9</v>
      </c>
      <c r="J122" s="43">
        <v>51</v>
      </c>
      <c r="K122" s="44" t="s">
        <v>56</v>
      </c>
      <c r="L122" s="43">
        <v>7.2</v>
      </c>
    </row>
    <row r="123" spans="1:12" ht="15" x14ac:dyDescent="0.25">
      <c r="A123" s="14"/>
      <c r="B123" s="15"/>
      <c r="C123" s="11"/>
      <c r="D123" s="7" t="s">
        <v>23</v>
      </c>
      <c r="E123" s="42" t="s">
        <v>80</v>
      </c>
      <c r="F123" s="43">
        <v>60</v>
      </c>
      <c r="G123" s="43">
        <v>4</v>
      </c>
      <c r="H123" s="43">
        <v>1</v>
      </c>
      <c r="I123" s="43">
        <v>26</v>
      </c>
      <c r="J123" s="43">
        <v>128</v>
      </c>
      <c r="K123" s="44" t="s">
        <v>43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30</v>
      </c>
      <c r="H127" s="19">
        <f>SUM(H120:H126)</f>
        <v>13</v>
      </c>
      <c r="I127" s="19">
        <f>SUM(I120:I126)</f>
        <v>91</v>
      </c>
      <c r="J127" s="19">
        <f>SUM(J120:J126)</f>
        <v>593</v>
      </c>
      <c r="K127" s="25"/>
      <c r="L127" s="19">
        <f>SUM(L120:L126)</f>
        <v>78.100000000000009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550</v>
      </c>
      <c r="G138" s="32">
        <f>G127+G137</f>
        <v>30</v>
      </c>
      <c r="H138" s="32">
        <f>H127+H137</f>
        <v>13</v>
      </c>
      <c r="I138" s="32">
        <f>I127+I137</f>
        <v>91</v>
      </c>
      <c r="J138" s="32">
        <f>J127+J137</f>
        <v>593</v>
      </c>
      <c r="K138" s="32"/>
      <c r="L138" s="32">
        <f>L127+L137</f>
        <v>78.100000000000009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27</v>
      </c>
      <c r="H139" s="40">
        <v>8</v>
      </c>
      <c r="I139" s="40">
        <v>33</v>
      </c>
      <c r="J139" s="40">
        <v>315</v>
      </c>
      <c r="K139" s="41" t="s">
        <v>58</v>
      </c>
      <c r="L139" s="40">
        <v>45.2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</v>
      </c>
      <c r="H141" s="43">
        <v>0</v>
      </c>
      <c r="I141" s="43">
        <v>6</v>
      </c>
      <c r="J141" s="43">
        <v>27</v>
      </c>
      <c r="K141" s="44" t="s">
        <v>42</v>
      </c>
      <c r="L141" s="43">
        <v>3.2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100</v>
      </c>
      <c r="G142" s="43">
        <v>7</v>
      </c>
      <c r="H142" s="43">
        <v>1</v>
      </c>
      <c r="I142" s="43">
        <v>43</v>
      </c>
      <c r="J142" s="43">
        <v>209</v>
      </c>
      <c r="K142" s="44" t="s">
        <v>43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 t="s">
        <v>81</v>
      </c>
      <c r="F143" s="43">
        <v>100</v>
      </c>
      <c r="G143" s="43">
        <v>1</v>
      </c>
      <c r="H143" s="43">
        <v>0</v>
      </c>
      <c r="I143" s="43">
        <v>8</v>
      </c>
      <c r="J143" s="43">
        <v>38</v>
      </c>
      <c r="K143" s="44" t="s">
        <v>43</v>
      </c>
      <c r="L143" s="43">
        <v>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>SUM(G139:G145)</f>
        <v>35</v>
      </c>
      <c r="H146" s="19">
        <f>SUM(H139:H145)</f>
        <v>9</v>
      </c>
      <c r="I146" s="19">
        <f>SUM(I139:I145)</f>
        <v>90</v>
      </c>
      <c r="J146" s="19">
        <f>SUM(J139:J145)</f>
        <v>589</v>
      </c>
      <c r="K146" s="25"/>
      <c r="L146" s="19">
        <f>SUM(L139:L145)</f>
        <v>76.100000000000009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>G146+G156</f>
        <v>35</v>
      </c>
      <c r="H157" s="32">
        <f>H146+H156</f>
        <v>9</v>
      </c>
      <c r="I157" s="32">
        <f>I146+I156</f>
        <v>90</v>
      </c>
      <c r="J157" s="32">
        <f>J146+J156</f>
        <v>589</v>
      </c>
      <c r="K157" s="32"/>
      <c r="L157" s="32">
        <f>L146+L156</f>
        <v>76.100000000000009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4</v>
      </c>
      <c r="H158" s="40">
        <v>7</v>
      </c>
      <c r="I158" s="40">
        <v>26</v>
      </c>
      <c r="J158" s="40">
        <v>186</v>
      </c>
      <c r="K158" s="41" t="s">
        <v>53</v>
      </c>
      <c r="L158" s="40">
        <v>18</v>
      </c>
    </row>
    <row r="159" spans="1:12" ht="15" x14ac:dyDescent="0.25">
      <c r="A159" s="23"/>
      <c r="B159" s="15"/>
      <c r="C159" s="11"/>
      <c r="D159" s="6" t="s">
        <v>28</v>
      </c>
      <c r="E159" s="42" t="s">
        <v>84</v>
      </c>
      <c r="F159" s="43">
        <v>100</v>
      </c>
      <c r="G159" s="43">
        <v>14</v>
      </c>
      <c r="H159" s="43">
        <v>7</v>
      </c>
      <c r="I159" s="43">
        <v>6</v>
      </c>
      <c r="J159" s="43">
        <v>148</v>
      </c>
      <c r="K159" s="44" t="s">
        <v>59</v>
      </c>
      <c r="L159" s="43">
        <v>55</v>
      </c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</v>
      </c>
      <c r="H160" s="43">
        <v>0</v>
      </c>
      <c r="I160" s="43">
        <v>7</v>
      </c>
      <c r="J160" s="43">
        <v>28</v>
      </c>
      <c r="K160" s="44" t="s">
        <v>48</v>
      </c>
      <c r="L160" s="43">
        <v>2.2999999999999998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65</v>
      </c>
      <c r="F161" s="43">
        <v>80</v>
      </c>
      <c r="G161" s="43">
        <v>6</v>
      </c>
      <c r="H161" s="43">
        <v>1</v>
      </c>
      <c r="I161" s="43">
        <v>36</v>
      </c>
      <c r="J161" s="43">
        <v>175</v>
      </c>
      <c r="K161" s="44" t="s">
        <v>43</v>
      </c>
      <c r="L161" s="43">
        <v>3.2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>SUM(G158:G164)</f>
        <v>24</v>
      </c>
      <c r="H165" s="19">
        <f>SUM(H158:H164)</f>
        <v>15</v>
      </c>
      <c r="I165" s="19">
        <f>SUM(I158:I164)</f>
        <v>75</v>
      </c>
      <c r="J165" s="19">
        <f>SUM(J158:J164)</f>
        <v>537</v>
      </c>
      <c r="K165" s="25"/>
      <c r="L165" s="19">
        <f>SUM(L158:L164)</f>
        <v>78.5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>G165+G175</f>
        <v>24</v>
      </c>
      <c r="H176" s="32">
        <f>H165+H175</f>
        <v>15</v>
      </c>
      <c r="I176" s="32">
        <f>I165+I175</f>
        <v>75</v>
      </c>
      <c r="J176" s="32">
        <f>J165+J175</f>
        <v>537</v>
      </c>
      <c r="K176" s="32"/>
      <c r="L176" s="32">
        <f>L165+L175</f>
        <v>78.5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290</v>
      </c>
      <c r="G177" s="40">
        <v>9</v>
      </c>
      <c r="H177" s="40">
        <v>11</v>
      </c>
      <c r="I177" s="40">
        <v>31</v>
      </c>
      <c r="J177" s="40">
        <v>258</v>
      </c>
      <c r="K177" s="41" t="s">
        <v>60</v>
      </c>
      <c r="L177" s="40">
        <v>42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4</v>
      </c>
      <c r="H179" s="43">
        <v>3</v>
      </c>
      <c r="I179" s="43">
        <v>11</v>
      </c>
      <c r="J179" s="43">
        <v>86</v>
      </c>
      <c r="K179" s="44" t="s">
        <v>45</v>
      </c>
      <c r="L179" s="43">
        <v>9</v>
      </c>
    </row>
    <row r="180" spans="1:12" ht="25.5" x14ac:dyDescent="0.25">
      <c r="A180" s="23"/>
      <c r="B180" s="15"/>
      <c r="C180" s="11"/>
      <c r="D180" s="7" t="s">
        <v>23</v>
      </c>
      <c r="E180" s="42" t="s">
        <v>83</v>
      </c>
      <c r="F180" s="43">
        <v>100</v>
      </c>
      <c r="G180" s="43">
        <v>11</v>
      </c>
      <c r="H180" s="43">
        <v>17</v>
      </c>
      <c r="I180" s="43">
        <v>27</v>
      </c>
      <c r="J180" s="43">
        <v>302</v>
      </c>
      <c r="K180" s="44" t="s">
        <v>61</v>
      </c>
      <c r="L180" s="43">
        <v>25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>SUM(G177:G183)</f>
        <v>24</v>
      </c>
      <c r="H184" s="19">
        <f>SUM(H177:H183)</f>
        <v>31</v>
      </c>
      <c r="I184" s="19">
        <f>SUM(I177:I183)</f>
        <v>69</v>
      </c>
      <c r="J184" s="19">
        <f>SUM(J177:J183)</f>
        <v>646</v>
      </c>
      <c r="K184" s="25"/>
      <c r="L184" s="19">
        <f>SUM(L177:L183)</f>
        <v>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590</v>
      </c>
      <c r="G195" s="32">
        <f>G184+G194</f>
        <v>24</v>
      </c>
      <c r="H195" s="32">
        <f>H184+H194</f>
        <v>31</v>
      </c>
      <c r="I195" s="32">
        <f>I184+I194</f>
        <v>69</v>
      </c>
      <c r="J195" s="32">
        <f>J184+J194</f>
        <v>646</v>
      </c>
      <c r="K195" s="32"/>
      <c r="L195" s="32">
        <f>L184+L194</f>
        <v>76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570.5</v>
      </c>
      <c r="G196" s="34">
        <f>(G24+G43+G62+G81+G100+G119+G138+G157+G176+G195)/(IF(G24=0,0,1)+IF(G43=0,0,1)+IF(G62=0,0,1)+IF(G81=0,0,1)+IF(G100=0,0,1)+IF(G119=0,0,1)+IF(G138=0,0,1)+IF(G157=0,0,1)+IF(G176=0,0,1)+IF(G195=0,0,1))</f>
        <v>29.7</v>
      </c>
      <c r="H196" s="34">
        <f>(H24+H43+H62+H81+H100+H119+H138+H157+H176+H195)/(IF(H24=0,0,1)+IF(H43=0,0,1)+IF(H62=0,0,1)+IF(H81=0,0,1)+IF(H100=0,0,1)+IF(H119=0,0,1)+IF(H138=0,0,1)+IF(H157=0,0,1)+IF(H176=0,0,1)+IF(H195=0,0,1))</f>
        <v>16.7</v>
      </c>
      <c r="I196" s="34">
        <f>(I24+I43+I62+I81+I100+I119+I138+I157+I176+I195)/(IF(I24=0,0,1)+IF(I43=0,0,1)+IF(I62=0,0,1)+IF(I81=0,0,1)+IF(I100=0,0,1)+IF(I119=0,0,1)+IF(I138=0,0,1)+IF(I157=0,0,1)+IF(I176=0,0,1)+IF(I195=0,0,1))</f>
        <v>81.099999999999994</v>
      </c>
      <c r="J196" s="34">
        <f>(J24+J43+J62+J81+J100+J119+J138+J157+J176+J195)/(IF(J24=0,0,1)+IF(J43=0,0,1)+IF(J62=0,0,1)+IF(J81=0,0,1)+IF(J100=0,0,1)+IF(J119=0,0,1)+IF(J138=0,0,1)+IF(J157=0,0,1)+IF(J176=0,0,1)+IF(J195=0,0,1))</f>
        <v>593.20000000000005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77.2</v>
      </c>
    </row>
  </sheetData>
  <sheetProtection sheet="1" objects="1" scenarios="1"/>
  <mergeCells count="14">
    <mergeCell ref="H1:K1"/>
    <mergeCell ref="H2:K2"/>
    <mergeCell ref="C43:D43"/>
    <mergeCell ref="C62:D62"/>
    <mergeCell ref="C81:D81"/>
    <mergeCell ref="C100:D100"/>
    <mergeCell ref="C24:D24"/>
    <mergeCell ref="C1:E1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dcterms:created xsi:type="dcterms:W3CDTF">2022-05-16T14:23:56Z</dcterms:created>
  <dcterms:modified xsi:type="dcterms:W3CDTF">2025-01-20T08:12:26Z</dcterms:modified>
</cp:coreProperties>
</file>