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<sst xmlns="http://schemas.openxmlformats.org/spreadsheetml/2006/main" count="270" uniqueCount="97">
  <si>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</si>
  <si>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</si>
  <si>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</si>
  <si>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</si>
  <si>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</si>
  <si>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</si>
  <si>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</si>
  <si>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</si>
  <si>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</si>
  <si>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</si>
  <si>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</si>
  <si>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</si>
  <si>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</si>
  <si>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</si>
  <si>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</si>
  <si>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</si>
  <si>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</si>
  <si>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</si>
  <si>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</si>
  <si>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</si>
  <si>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</si>
  <si>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</si>
  <si>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</si>
  <si>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</si>
  <si>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</si>
  <si>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</si>
  <si>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</si>
  <si>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</si>
  <si>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</si>
  <si>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</si>
  <si>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</si>
  <si>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</si>
  <si>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</si>
  <si>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</si>
  <si>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</si>
  <si>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</si>
  <si>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</si>
  <si>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</si>
  <si>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</si>
  <si>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</si>
  <si>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Н.К.Акентьева</t>
  </si>
  <si>
    <t>01.</t>
  </si>
  <si>
    <t>каша гречневая рассыпчатая</t>
  </si>
  <si>
    <t>54-4м</t>
  </si>
  <si>
    <t>тефтели из говядины с рисом,соус красный основной</t>
  </si>
  <si>
    <t>54-16м 54-3с</t>
  </si>
  <si>
    <t>чай с сахаром</t>
  </si>
  <si>
    <t>54-2гн</t>
  </si>
  <si>
    <t>хлеб пшеничный хлеб бородино</t>
  </si>
  <si>
    <t>пром</t>
  </si>
  <si>
    <t>жаркое по домашнему из курицы</t>
  </si>
  <si>
    <t>54-28м</t>
  </si>
  <si>
    <t>кофейный напиток с молоком</t>
  </si>
  <si>
    <t>54-23гн</t>
  </si>
  <si>
    <t>шницель из курицы</t>
  </si>
  <si>
    <t>54-24м</t>
  </si>
  <si>
    <t>капуста тушенная</t>
  </si>
  <si>
    <t>54-8г</t>
  </si>
  <si>
    <t>чай с лимоном и сахаром</t>
  </si>
  <si>
    <t>54-3гн</t>
  </si>
  <si>
    <t>котлета рыбная любительская ,соус красный основной</t>
  </si>
  <si>
    <t>54-14р 54-3с</t>
  </si>
  <si>
    <t>рис отварной</t>
  </si>
  <si>
    <t>54-6г</t>
  </si>
  <si>
    <t>какао с молоком</t>
  </si>
  <si>
    <t>54-21гн</t>
  </si>
  <si>
    <t>хлеб пшеничный,хлеб бородино</t>
  </si>
  <si>
    <t>13,7</t>
  </si>
  <si>
    <t>запеканка из творога,молоко сгущенное с сахаром</t>
  </si>
  <si>
    <t>54-1т пром</t>
  </si>
  <si>
    <t>,хлеб пшеничный хлеб бородино</t>
  </si>
  <si>
    <t>яблоко</t>
  </si>
  <si>
    <t>44.4</t>
  </si>
  <si>
    <t>печень говяжья по строгоновски</t>
  </si>
  <si>
    <t>12,7</t>
  </si>
  <si>
    <t>54-18м</t>
  </si>
  <si>
    <t>картофельное пюре</t>
  </si>
  <si>
    <t>54-11г</t>
  </si>
  <si>
    <t>биточек из курицы</t>
  </si>
  <si>
    <t>54-23м</t>
  </si>
  <si>
    <t>макароны отварные</t>
  </si>
  <si>
    <t>54-1г</t>
  </si>
  <si>
    <t>чай с молоком и сахаром</t>
  </si>
  <si>
    <t>54-4гн</t>
  </si>
  <si>
    <t>Плов с курицей</t>
  </si>
  <si>
    <t>54-12м</t>
  </si>
  <si>
    <t>апельсин</t>
  </si>
  <si>
    <t>рыба тушенная в томате с овощами</t>
  </si>
  <si>
    <t>54-10р</t>
  </si>
  <si>
    <t>каша жидкая молочная рисовая</t>
  </si>
  <si>
    <t>54-26к</t>
  </si>
  <si>
    <t>яйцо вареное</t>
  </si>
  <si>
    <t>54-6о</t>
  </si>
  <si>
    <t>хлеб пшеничный сыр твердых сортов в нарезке</t>
  </si>
  <si>
    <t>301.6</t>
  </si>
  <si>
    <t xml:space="preserve"> пром 54-1з</t>
  </si>
  <si>
    <t>МБОУ Никулинская СОШ им. Е.А. Бровко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</si>
</sst>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0" fontId="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" xfId="0" applyNumberFormat="1" applyFont="1" applyFill="1" applyBorder="1" applyAlignment="1" applyProtection="1">
      <alignment horizontal="center" vertical="top" wrapText="1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" sqref="E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96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 t="s">
        <v>41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44</v>
      </c>
      <c r="F6" s="40">
        <v>115</v>
      </c>
      <c r="G6" s="40">
        <v>12</v>
      </c>
      <c r="H6" s="40">
        <v>12</v>
      </c>
      <c r="I6" s="40">
        <v>9.6999999999999993</v>
      </c>
      <c r="J6" s="40">
        <v>194</v>
      </c>
      <c r="K6" s="41" t="s">
        <v>45</v>
      </c>
      <c r="L6" s="40">
        <v>57.9</v>
      </c>
    </row>
    <row r="7" spans="1:12" ht="15" x14ac:dyDescent="0.25">
      <c r="A7" s="23"/>
      <c r="B7" s="15"/>
      <c r="C7" s="11"/>
      <c r="D7" s="6"/>
      <c r="E7" s="42" t="s">
        <v>42</v>
      </c>
      <c r="F7" s="43">
        <v>200</v>
      </c>
      <c r="G7" s="43">
        <v>11</v>
      </c>
      <c r="H7" s="43">
        <v>8.5</v>
      </c>
      <c r="I7" s="43">
        <v>47.9</v>
      </c>
      <c r="J7" s="43">
        <v>311.60000000000002</v>
      </c>
      <c r="K7" s="44" t="s">
        <v>43</v>
      </c>
      <c r="L7" s="43">
        <v>11.3</v>
      </c>
    </row>
    <row r="8" spans="1:12" ht="15" x14ac:dyDescent="0.25">
      <c r="A8" s="23"/>
      <c r="B8" s="15"/>
      <c r="C8" s="11"/>
      <c r="D8" s="7" t="s">
        <v>22</v>
      </c>
      <c r="E8" s="42" t="s">
        <v>46</v>
      </c>
      <c r="F8" s="43">
        <v>200</v>
      </c>
      <c r="G8" s="43">
        <v>0</v>
      </c>
      <c r="H8" s="43">
        <v>0</v>
      </c>
      <c r="I8" s="43">
        <v>6</v>
      </c>
      <c r="J8" s="43">
        <v>26</v>
      </c>
      <c r="K8" s="44" t="s">
        <v>47</v>
      </c>
      <c r="L8" s="43">
        <v>6</v>
      </c>
    </row>
    <row r="9" spans="1:12" ht="15" x14ac:dyDescent="0.25">
      <c r="A9" s="23"/>
      <c r="B9" s="15"/>
      <c r="C9" s="11"/>
      <c r="D9" s="7" t="s">
        <v>23</v>
      </c>
      <c r="E9" s="42" t="s">
        <v>48</v>
      </c>
      <c r="F9" s="43">
        <v>40</v>
      </c>
      <c r="G9" s="43">
        <v>2</v>
      </c>
      <c r="H9" s="43">
        <v>0</v>
      </c>
      <c r="I9" s="43">
        <v>15</v>
      </c>
      <c r="J9" s="43">
        <v>80</v>
      </c>
      <c r="K9" s="44" t="s">
        <v>49</v>
      </c>
      <c r="L9" s="43">
        <v>2.5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555</v>
      </c>
      <c r="G13" s="19">
        <f t="shared" ref="G13:J13" si="0">SUM(G6:G12)</f>
        <v>25</v>
      </c>
      <c r="H13" s="19">
        <f t="shared" si="0"/>
        <v>20.5</v>
      </c>
      <c r="I13" s="19">
        <f t="shared" si="0"/>
        <v>78.599999999999994</v>
      </c>
      <c r="J13" s="19">
        <f t="shared" si="0"/>
        <v>611.6</v>
      </c>
      <c r="K13" s="25"/>
      <c r="L13" s="19">
        <f t="shared" ref="L13" si="1">SUM(L6:L12)</f>
        <v>77.7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555</v>
      </c>
      <c r="G24" s="32">
        <f t="shared" ref="G24:J24" si="4">G13+G23</f>
        <v>25</v>
      </c>
      <c r="H24" s="32">
        <f t="shared" si="4"/>
        <v>20.5</v>
      </c>
      <c r="I24" s="32">
        <f t="shared" si="4"/>
        <v>78.599999999999994</v>
      </c>
      <c r="J24" s="32">
        <f t="shared" si="4"/>
        <v>611.6</v>
      </c>
      <c r="K24" s="32"/>
      <c r="L24" s="32">
        <f t="shared" ref="L24" si="5">L13+L23</f>
        <v>77.7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24.8</v>
      </c>
      <c r="H25" s="40">
        <v>6.2</v>
      </c>
      <c r="I25" s="51">
        <v>17.600000000000001</v>
      </c>
      <c r="J25" s="40">
        <v>225.6</v>
      </c>
      <c r="K25" s="41" t="s">
        <v>51</v>
      </c>
      <c r="L25" s="40">
        <v>63.77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3.9</v>
      </c>
      <c r="H27" s="43">
        <v>2.9</v>
      </c>
      <c r="I27" s="43">
        <v>11.2</v>
      </c>
      <c r="J27" s="43">
        <v>86</v>
      </c>
      <c r="K27" s="44" t="s">
        <v>53</v>
      </c>
      <c r="L27" s="43">
        <v>7.03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100</v>
      </c>
      <c r="G28" s="43">
        <v>7.2</v>
      </c>
      <c r="H28" s="43">
        <v>1</v>
      </c>
      <c r="I28" s="43">
        <v>42.9</v>
      </c>
      <c r="J28" s="43">
        <v>208.9</v>
      </c>
      <c r="K28" s="44" t="s">
        <v>49</v>
      </c>
      <c r="L28" s="43">
        <v>6.2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35.9</v>
      </c>
      <c r="H32" s="19">
        <f t="shared" ref="H32" si="7">SUM(H25:H31)</f>
        <v>10.1</v>
      </c>
      <c r="I32" s="19">
        <f t="shared" ref="I32" si="8">SUM(I25:I31)</f>
        <v>71.7</v>
      </c>
      <c r="J32" s="19">
        <f t="shared" ref="J32:L32" si="9">SUM(J25:J31)</f>
        <v>520.5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500</v>
      </c>
      <c r="G43" s="32">
        <f t="shared" ref="G43" si="14">G32+G42</f>
        <v>35.9</v>
      </c>
      <c r="H43" s="32">
        <f t="shared" ref="H43" si="15">H32+H42</f>
        <v>10.1</v>
      </c>
      <c r="I43" s="32">
        <f t="shared" ref="I43" si="16">I32+I42</f>
        <v>71.7</v>
      </c>
      <c r="J43" s="32">
        <f t="shared" ref="J43:L43" si="17">J32+J42</f>
        <v>520.5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80</v>
      </c>
      <c r="G44" s="40">
        <v>15.3</v>
      </c>
      <c r="H44" s="40">
        <v>3.4</v>
      </c>
      <c r="I44" s="40">
        <v>10.7</v>
      </c>
      <c r="J44" s="40">
        <v>134.9</v>
      </c>
      <c r="K44" s="41" t="s">
        <v>55</v>
      </c>
      <c r="L44" s="40">
        <v>59.6</v>
      </c>
    </row>
    <row r="45" spans="1:12" ht="15" x14ac:dyDescent="0.25">
      <c r="A45" s="23"/>
      <c r="B45" s="15"/>
      <c r="C45" s="11"/>
      <c r="D45" s="6"/>
      <c r="E45" s="42" t="s">
        <v>56</v>
      </c>
      <c r="F45" s="43">
        <v>200</v>
      </c>
      <c r="G45" s="43">
        <v>4.8</v>
      </c>
      <c r="H45" s="43">
        <v>6</v>
      </c>
      <c r="I45" s="43">
        <v>19.5</v>
      </c>
      <c r="J45" s="43">
        <v>151.4</v>
      </c>
      <c r="K45" s="44" t="s">
        <v>57</v>
      </c>
      <c r="L45" s="43">
        <v>7.8</v>
      </c>
    </row>
    <row r="46" spans="1:12" ht="15" x14ac:dyDescent="0.25">
      <c r="A46" s="23"/>
      <c r="B46" s="15"/>
      <c r="C46" s="11"/>
      <c r="D46" s="7" t="s">
        <v>22</v>
      </c>
      <c r="E46" s="42" t="s">
        <v>58</v>
      </c>
      <c r="F46" s="43">
        <v>200</v>
      </c>
      <c r="G46" s="43">
        <v>0</v>
      </c>
      <c r="H46" s="43">
        <v>0</v>
      </c>
      <c r="I46" s="43">
        <v>6.6</v>
      </c>
      <c r="J46" s="43">
        <v>27.9</v>
      </c>
      <c r="K46" s="44" t="s">
        <v>59</v>
      </c>
      <c r="L46" s="43">
        <v>6</v>
      </c>
    </row>
    <row r="47" spans="1:12" ht="15" x14ac:dyDescent="0.25">
      <c r="A47" s="23"/>
      <c r="B47" s="15"/>
      <c r="C47" s="11"/>
      <c r="D47" s="7" t="s">
        <v>23</v>
      </c>
      <c r="E47" s="42" t="s">
        <v>48</v>
      </c>
      <c r="F47" s="43">
        <v>80</v>
      </c>
      <c r="G47" s="43">
        <v>5.9</v>
      </c>
      <c r="H47" s="43">
        <v>0.7</v>
      </c>
      <c r="I47" s="43">
        <v>36.200000000000003</v>
      </c>
      <c r="J47" s="43">
        <v>174.8</v>
      </c>
      <c r="K47" s="44" t="s">
        <v>49</v>
      </c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26</v>
      </c>
      <c r="H51" s="19">
        <f t="shared" ref="H51" si="19">SUM(H44:H50)</f>
        <v>10.1</v>
      </c>
      <c r="I51" s="19">
        <f t="shared" ref="I51" si="20">SUM(I44:I50)</f>
        <v>73</v>
      </c>
      <c r="J51" s="19">
        <f t="shared" ref="J51:L51" si="21">SUM(J44:J50)</f>
        <v>489</v>
      </c>
      <c r="K51" s="25"/>
      <c r="L51" s="19">
        <f t="shared" si="21"/>
        <v>79.400000000000006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560</v>
      </c>
      <c r="G62" s="32">
        <f t="shared" ref="G62" si="26">G51+G61</f>
        <v>26</v>
      </c>
      <c r="H62" s="32">
        <f t="shared" ref="H62" si="27">H51+H61</f>
        <v>10.1</v>
      </c>
      <c r="I62" s="32">
        <f t="shared" ref="I62" si="28">I51+I61</f>
        <v>73</v>
      </c>
      <c r="J62" s="32">
        <f t="shared" ref="J62:L62" si="29">J51+J61</f>
        <v>489</v>
      </c>
      <c r="K62" s="32"/>
      <c r="L62" s="32">
        <f t="shared" si="29"/>
        <v>79.400000000000006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160</v>
      </c>
      <c r="G63" s="40">
        <v>14.8</v>
      </c>
      <c r="H63" s="40">
        <v>5.6</v>
      </c>
      <c r="I63" s="40">
        <v>11.4</v>
      </c>
      <c r="J63" s="40">
        <v>154.69999999999999</v>
      </c>
      <c r="K63" s="41" t="s">
        <v>61</v>
      </c>
      <c r="L63" s="40">
        <v>53.3</v>
      </c>
    </row>
    <row r="64" spans="1:12" ht="15" x14ac:dyDescent="0.25">
      <c r="A64" s="23"/>
      <c r="B64" s="15"/>
      <c r="C64" s="11"/>
      <c r="D64" s="6"/>
      <c r="E64" s="42" t="s">
        <v>62</v>
      </c>
      <c r="F64" s="43">
        <v>200</v>
      </c>
      <c r="G64" s="43">
        <v>4.8</v>
      </c>
      <c r="H64" s="43">
        <v>6.4</v>
      </c>
      <c r="I64" s="43">
        <v>48.6</v>
      </c>
      <c r="J64" s="43">
        <v>271.39999999999998</v>
      </c>
      <c r="K64" s="44" t="s">
        <v>63</v>
      </c>
      <c r="L64" s="43">
        <v>11.9</v>
      </c>
    </row>
    <row r="65" spans="1:12" ht="15" x14ac:dyDescent="0.25">
      <c r="A65" s="23"/>
      <c r="B65" s="15"/>
      <c r="C65" s="11"/>
      <c r="D65" s="7" t="s">
        <v>22</v>
      </c>
      <c r="E65" s="42" t="s">
        <v>64</v>
      </c>
      <c r="F65" s="43">
        <v>200</v>
      </c>
      <c r="G65" s="43">
        <v>4.7</v>
      </c>
      <c r="H65" s="43">
        <v>3.5</v>
      </c>
      <c r="I65" s="43">
        <v>12.5</v>
      </c>
      <c r="J65" s="43">
        <v>100.4</v>
      </c>
      <c r="K65" s="44" t="s">
        <v>65</v>
      </c>
      <c r="L65" s="43">
        <v>5.8</v>
      </c>
    </row>
    <row r="66" spans="1:12" ht="15" x14ac:dyDescent="0.25">
      <c r="A66" s="23"/>
      <c r="B66" s="15"/>
      <c r="C66" s="11"/>
      <c r="D66" s="7" t="s">
        <v>23</v>
      </c>
      <c r="E66" s="42" t="s">
        <v>66</v>
      </c>
      <c r="F66" s="43">
        <v>60</v>
      </c>
      <c r="G66" s="43">
        <v>4.3</v>
      </c>
      <c r="H66" s="43">
        <v>0.5</v>
      </c>
      <c r="I66" s="43">
        <v>26.4</v>
      </c>
      <c r="J66" s="43">
        <v>128</v>
      </c>
      <c r="K66" s="44" t="s">
        <v>49</v>
      </c>
      <c r="L66" s="43">
        <v>3.72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620</v>
      </c>
      <c r="G70" s="19">
        <f t="shared" ref="G70" si="30">SUM(G63:G69)</f>
        <v>28.6</v>
      </c>
      <c r="H70" s="19">
        <f t="shared" ref="H70" si="31">SUM(H63:H69)</f>
        <v>16</v>
      </c>
      <c r="I70" s="19">
        <f t="shared" ref="I70" si="32">SUM(I63:I69)</f>
        <v>98.9</v>
      </c>
      <c r="J70" s="19">
        <f t="shared" ref="J70:L70" si="33">SUM(J63:J69)</f>
        <v>654.5</v>
      </c>
      <c r="K70" s="25"/>
      <c r="L70" s="19">
        <f t="shared" si="33"/>
        <v>74.72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620</v>
      </c>
      <c r="G81" s="32">
        <f t="shared" ref="G81" si="38">G70+G80</f>
        <v>28.6</v>
      </c>
      <c r="H81" s="32">
        <f t="shared" ref="H81" si="39">H70+H80</f>
        <v>16</v>
      </c>
      <c r="I81" s="32">
        <f t="shared" ref="I81" si="40">I70+I80</f>
        <v>98.9</v>
      </c>
      <c r="J81" s="32">
        <f t="shared" ref="J81:L81" si="41">J70+J80</f>
        <v>654.5</v>
      </c>
      <c r="K81" s="32"/>
      <c r="L81" s="32">
        <f t="shared" si="41"/>
        <v>74.72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190</v>
      </c>
      <c r="G82" s="40">
        <v>36.299999999999997</v>
      </c>
      <c r="H82" s="53" t="s">
        <v>67</v>
      </c>
      <c r="I82" s="40">
        <v>37.200000000000003</v>
      </c>
      <c r="J82" s="40">
        <v>394.2</v>
      </c>
      <c r="K82" s="41" t="s">
        <v>69</v>
      </c>
      <c r="L82" s="40">
        <v>50.8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52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3.9</v>
      </c>
      <c r="H84" s="43">
        <v>2.9</v>
      </c>
      <c r="I84" s="43">
        <v>11.2</v>
      </c>
      <c r="J84" s="43">
        <v>86</v>
      </c>
      <c r="K84" s="44" t="s">
        <v>53</v>
      </c>
      <c r="L84" s="43">
        <v>5.8</v>
      </c>
    </row>
    <row r="85" spans="1:12" ht="15" x14ac:dyDescent="0.25">
      <c r="A85" s="23"/>
      <c r="B85" s="15"/>
      <c r="C85" s="11"/>
      <c r="D85" s="7" t="s">
        <v>23</v>
      </c>
      <c r="E85" s="42" t="s">
        <v>70</v>
      </c>
      <c r="F85" s="43">
        <v>40</v>
      </c>
      <c r="G85" s="43">
        <v>2.8</v>
      </c>
      <c r="H85" s="43">
        <v>0.4</v>
      </c>
      <c r="I85" s="43">
        <v>16.5</v>
      </c>
      <c r="J85" s="43">
        <v>81.099999999999994</v>
      </c>
      <c r="K85" s="44" t="s">
        <v>49</v>
      </c>
      <c r="L85" s="43">
        <v>2.48</v>
      </c>
    </row>
    <row r="86" spans="1:12" ht="15" x14ac:dyDescent="0.25">
      <c r="A86" s="23"/>
      <c r="B86" s="15"/>
      <c r="C86" s="11"/>
      <c r="D86" s="7" t="s">
        <v>24</v>
      </c>
      <c r="E86" s="42" t="s">
        <v>71</v>
      </c>
      <c r="F86" s="43">
        <v>100</v>
      </c>
      <c r="G86" s="43">
        <v>0.4</v>
      </c>
      <c r="H86" s="43">
        <v>0</v>
      </c>
      <c r="I86" s="52">
        <v>9</v>
      </c>
      <c r="J86" s="43" t="s">
        <v>72</v>
      </c>
      <c r="K86" s="44" t="s">
        <v>49</v>
      </c>
      <c r="L86" s="43">
        <v>18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43.399999999999991</v>
      </c>
      <c r="H89" s="19">
        <f t="shared" ref="H89" si="43">SUM(H82:H88)</f>
        <v>3.3</v>
      </c>
      <c r="I89" s="19">
        <f t="shared" ref="I89" si="44">SUM(I82:I88)</f>
        <v>73.900000000000006</v>
      </c>
      <c r="J89" s="19">
        <f t="shared" ref="J89:L89" si="45">SUM(J82:J88)</f>
        <v>561.29999999999995</v>
      </c>
      <c r="K89" s="25"/>
      <c r="L89" s="19">
        <f t="shared" si="45"/>
        <v>77.079999999999984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52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530</v>
      </c>
      <c r="G100" s="32">
        <f t="shared" ref="G100" si="50">G89+G99</f>
        <v>43.399999999999991</v>
      </c>
      <c r="H100" s="32">
        <f t="shared" ref="H100" si="51">H89+H99</f>
        <v>3.3</v>
      </c>
      <c r="I100" s="32">
        <f t="shared" ref="I100" si="52">I89+I99</f>
        <v>73.900000000000006</v>
      </c>
      <c r="J100" s="32">
        <f t="shared" ref="J100:L100" si="53">J89+J99</f>
        <v>561.29999999999995</v>
      </c>
      <c r="K100" s="32"/>
      <c r="L100" s="32">
        <f t="shared" si="53"/>
        <v>77.079999999999984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80</v>
      </c>
      <c r="G101" s="53">
        <v>13.4</v>
      </c>
      <c r="H101" s="53" t="s">
        <v>74</v>
      </c>
      <c r="I101" s="40">
        <v>5.3</v>
      </c>
      <c r="J101" s="40">
        <v>189.2</v>
      </c>
      <c r="K101" s="41" t="s">
        <v>75</v>
      </c>
      <c r="L101" s="40">
        <v>55</v>
      </c>
    </row>
    <row r="102" spans="1:12" ht="15" x14ac:dyDescent="0.25">
      <c r="A102" s="23"/>
      <c r="B102" s="15"/>
      <c r="C102" s="11"/>
      <c r="D102" s="6"/>
      <c r="E102" s="42" t="s">
        <v>76</v>
      </c>
      <c r="F102" s="43">
        <v>200</v>
      </c>
      <c r="G102" s="43">
        <v>4.0999999999999996</v>
      </c>
      <c r="H102" s="43">
        <v>7.1</v>
      </c>
      <c r="I102" s="43">
        <v>26.4</v>
      </c>
      <c r="J102" s="43">
        <v>185.8</v>
      </c>
      <c r="K102" s="44" t="s">
        <v>77</v>
      </c>
      <c r="L102" s="43">
        <v>11.8</v>
      </c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0.2</v>
      </c>
      <c r="H103" s="43">
        <v>0.1</v>
      </c>
      <c r="I103" s="43">
        <v>6.6</v>
      </c>
      <c r="J103" s="43">
        <v>27.9</v>
      </c>
      <c r="K103" s="44" t="s">
        <v>59</v>
      </c>
      <c r="L103" s="43">
        <v>6</v>
      </c>
    </row>
    <row r="104" spans="1:12" ht="15" x14ac:dyDescent="0.25">
      <c r="A104" s="23"/>
      <c r="B104" s="15"/>
      <c r="C104" s="11"/>
      <c r="D104" s="7" t="s">
        <v>23</v>
      </c>
      <c r="E104" s="42" t="s">
        <v>48</v>
      </c>
      <c r="F104" s="43">
        <v>60</v>
      </c>
      <c r="G104" s="43">
        <v>4.3</v>
      </c>
      <c r="H104" s="43">
        <v>0.5</v>
      </c>
      <c r="I104" s="43">
        <v>26.4</v>
      </c>
      <c r="J104" s="43">
        <v>128</v>
      </c>
      <c r="K104" s="44" t="s">
        <v>49</v>
      </c>
      <c r="L104" s="43">
        <v>3.72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22</v>
      </c>
      <c r="H108" s="19">
        <f t="shared" si="54"/>
        <v>7.6999999999999993</v>
      </c>
      <c r="I108" s="19">
        <f t="shared" si="54"/>
        <v>64.699999999999989</v>
      </c>
      <c r="J108" s="19">
        <f t="shared" si="54"/>
        <v>530.9</v>
      </c>
      <c r="K108" s="25"/>
      <c r="L108" s="19">
        <v>76.52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540</v>
      </c>
      <c r="G119" s="32">
        <f t="shared" ref="G119" si="57">G108+G118</f>
        <v>22</v>
      </c>
      <c r="H119" s="32">
        <f t="shared" ref="H119" si="58">H108+H118</f>
        <v>7.6999999999999993</v>
      </c>
      <c r="I119" s="32">
        <f t="shared" ref="I119" si="59">I108+I118</f>
        <v>64.699999999999989</v>
      </c>
      <c r="J119" s="32">
        <f t="shared" ref="J119:L119" si="60">J108+J118</f>
        <v>530.9</v>
      </c>
      <c r="K119" s="32"/>
      <c r="L119" s="32">
        <f t="shared" si="60"/>
        <v>76.52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80</v>
      </c>
      <c r="G120" s="40">
        <v>15.3</v>
      </c>
      <c r="H120" s="40">
        <v>3.4</v>
      </c>
      <c r="I120" s="40">
        <v>10.7</v>
      </c>
      <c r="J120" s="40">
        <v>134.9</v>
      </c>
      <c r="K120" s="41" t="s">
        <v>79</v>
      </c>
      <c r="L120" s="40">
        <v>59</v>
      </c>
    </row>
    <row r="121" spans="1:12" ht="15" x14ac:dyDescent="0.25">
      <c r="A121" s="14"/>
      <c r="B121" s="15"/>
      <c r="C121" s="11"/>
      <c r="D121" s="6"/>
      <c r="E121" s="42" t="s">
        <v>80</v>
      </c>
      <c r="F121" s="43">
        <v>200</v>
      </c>
      <c r="G121" s="43">
        <v>7.1</v>
      </c>
      <c r="H121" s="43">
        <v>6.6</v>
      </c>
      <c r="I121" s="43">
        <v>43.7</v>
      </c>
      <c r="J121" s="43">
        <v>262.39999999999998</v>
      </c>
      <c r="K121" s="44" t="s">
        <v>81</v>
      </c>
      <c r="L121" s="43">
        <v>8.1</v>
      </c>
    </row>
    <row r="122" spans="1:12" ht="15" x14ac:dyDescent="0.25">
      <c r="A122" s="14"/>
      <c r="B122" s="15"/>
      <c r="C122" s="11"/>
      <c r="D122" s="7" t="s">
        <v>22</v>
      </c>
      <c r="E122" s="42" t="s">
        <v>82</v>
      </c>
      <c r="F122" s="43">
        <v>200</v>
      </c>
      <c r="G122" s="43">
        <v>1.6</v>
      </c>
      <c r="H122" s="43">
        <v>1.1000000000000001</v>
      </c>
      <c r="I122" s="43">
        <v>8.6</v>
      </c>
      <c r="J122" s="43">
        <v>50.9</v>
      </c>
      <c r="K122" s="44" t="s">
        <v>83</v>
      </c>
      <c r="L122" s="43">
        <v>5.8</v>
      </c>
    </row>
    <row r="123" spans="1:12" ht="15" x14ac:dyDescent="0.25">
      <c r="A123" s="14"/>
      <c r="B123" s="15"/>
      <c r="C123" s="11"/>
      <c r="D123" s="7" t="s">
        <v>23</v>
      </c>
      <c r="E123" s="42" t="s">
        <v>48</v>
      </c>
      <c r="F123" s="43">
        <v>60</v>
      </c>
      <c r="G123" s="43">
        <v>4.3</v>
      </c>
      <c r="H123" s="43">
        <v>0.5</v>
      </c>
      <c r="I123" s="43">
        <v>26.4</v>
      </c>
      <c r="J123" s="43">
        <v>128</v>
      </c>
      <c r="K123" s="44" t="s">
        <v>49</v>
      </c>
      <c r="L123" s="43">
        <v>3.78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540</v>
      </c>
      <c r="G127" s="19">
        <f t="shared" ref="G127:J127" si="61">SUM(G120:G126)</f>
        <v>28.3</v>
      </c>
      <c r="H127" s="19">
        <f t="shared" si="61"/>
        <v>11.6</v>
      </c>
      <c r="I127" s="19">
        <f t="shared" si="61"/>
        <v>89.4</v>
      </c>
      <c r="J127" s="19">
        <f t="shared" si="61"/>
        <v>576.19999999999993</v>
      </c>
      <c r="K127" s="25"/>
      <c r="L127" s="19">
        <f t="shared" ref="L127" si="62">SUM(L120:L126)</f>
        <v>76.679999999999993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540</v>
      </c>
      <c r="G138" s="32">
        <f t="shared" ref="G138" si="65">G127+G137</f>
        <v>28.3</v>
      </c>
      <c r="H138" s="32">
        <f t="shared" ref="H138" si="66">H127+H137</f>
        <v>11.6</v>
      </c>
      <c r="I138" s="32">
        <f t="shared" ref="I138" si="67">I127+I137</f>
        <v>89.4</v>
      </c>
      <c r="J138" s="32">
        <f t="shared" ref="J138:L138" si="68">J127+J137</f>
        <v>576.19999999999993</v>
      </c>
      <c r="K138" s="32"/>
      <c r="L138" s="32">
        <f t="shared" si="68"/>
        <v>76.679999999999993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>
        <v>200</v>
      </c>
      <c r="G139" s="40">
        <v>27.2</v>
      </c>
      <c r="H139" s="40">
        <v>8.1</v>
      </c>
      <c r="I139" s="40">
        <v>33.200000000000003</v>
      </c>
      <c r="J139" s="40">
        <v>314.60000000000002</v>
      </c>
      <c r="K139" s="41" t="s">
        <v>85</v>
      </c>
      <c r="L139" s="40">
        <v>42.8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0.2</v>
      </c>
      <c r="H141" s="43">
        <v>0</v>
      </c>
      <c r="I141" s="43">
        <v>6.4</v>
      </c>
      <c r="J141" s="43">
        <v>26.8</v>
      </c>
      <c r="K141" s="44" t="s">
        <v>47</v>
      </c>
      <c r="L141" s="43">
        <v>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48</v>
      </c>
      <c r="F142" s="43">
        <v>100</v>
      </c>
      <c r="G142" s="43">
        <v>7.2</v>
      </c>
      <c r="H142" s="43">
        <v>1</v>
      </c>
      <c r="I142" s="43">
        <v>42.9</v>
      </c>
      <c r="J142" s="43">
        <v>208.9</v>
      </c>
      <c r="K142" s="44" t="s">
        <v>49</v>
      </c>
      <c r="L142" s="43">
        <v>6.2</v>
      </c>
    </row>
    <row r="143" spans="1:12" ht="15" x14ac:dyDescent="0.25">
      <c r="A143" s="23"/>
      <c r="B143" s="15"/>
      <c r="C143" s="11"/>
      <c r="D143" s="7" t="s">
        <v>24</v>
      </c>
      <c r="E143" s="42" t="s">
        <v>86</v>
      </c>
      <c r="F143" s="43">
        <v>100</v>
      </c>
      <c r="G143" s="43">
        <v>0.9</v>
      </c>
      <c r="H143" s="43">
        <v>0.2</v>
      </c>
      <c r="I143" s="43">
        <v>8.1</v>
      </c>
      <c r="J143" s="43">
        <v>37.799999999999997</v>
      </c>
      <c r="K143" s="44" t="s">
        <v>49</v>
      </c>
      <c r="L143" s="43">
        <v>25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69">SUM(G139:G145)</f>
        <v>35.5</v>
      </c>
      <c r="H146" s="19">
        <f t="shared" si="69"/>
        <v>9.2999999999999989</v>
      </c>
      <c r="I146" s="19">
        <f t="shared" si="69"/>
        <v>90.6</v>
      </c>
      <c r="J146" s="19">
        <f t="shared" si="69"/>
        <v>588.1</v>
      </c>
      <c r="K146" s="25"/>
      <c r="L146" s="19">
        <f t="shared" ref="L146" si="70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600</v>
      </c>
      <c r="G157" s="32">
        <f t="shared" ref="G157" si="73">G146+G156</f>
        <v>35.5</v>
      </c>
      <c r="H157" s="32">
        <f t="shared" ref="H157" si="74">H146+H156</f>
        <v>9.2999999999999989</v>
      </c>
      <c r="I157" s="32">
        <f t="shared" ref="I157" si="75">I146+I156</f>
        <v>90.6</v>
      </c>
      <c r="J157" s="32">
        <f t="shared" ref="J157:L157" si="76">J146+J156</f>
        <v>588.1</v>
      </c>
      <c r="K157" s="32"/>
      <c r="L157" s="32">
        <f t="shared" si="76"/>
        <v>77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87</v>
      </c>
      <c r="F158" s="40">
        <v>75</v>
      </c>
      <c r="G158" s="40">
        <v>12.2</v>
      </c>
      <c r="H158" s="40">
        <v>8.5</v>
      </c>
      <c r="I158" s="40">
        <v>4.7</v>
      </c>
      <c r="J158" s="40">
        <v>143.9</v>
      </c>
      <c r="K158" s="41" t="s">
        <v>88</v>
      </c>
      <c r="L158" s="40">
        <v>54.14</v>
      </c>
    </row>
    <row r="159" spans="1:12" ht="15" x14ac:dyDescent="0.25">
      <c r="A159" s="23"/>
      <c r="B159" s="15"/>
      <c r="C159" s="11"/>
      <c r="D159" s="6"/>
      <c r="E159" s="42" t="s">
        <v>76</v>
      </c>
      <c r="F159" s="43">
        <v>200</v>
      </c>
      <c r="G159" s="43">
        <v>4.0999999999999996</v>
      </c>
      <c r="H159" s="43">
        <v>7.1</v>
      </c>
      <c r="I159" s="43">
        <v>26.4</v>
      </c>
      <c r="J159" s="43">
        <v>185.8</v>
      </c>
      <c r="K159" s="44" t="s">
        <v>77</v>
      </c>
      <c r="L159" s="43">
        <v>11.8</v>
      </c>
    </row>
    <row r="160" spans="1:12" ht="15" x14ac:dyDescent="0.25">
      <c r="A160" s="23"/>
      <c r="B160" s="15"/>
      <c r="C160" s="11"/>
      <c r="D160" s="7" t="s">
        <v>22</v>
      </c>
      <c r="E160" s="42" t="s">
        <v>58</v>
      </c>
      <c r="F160" s="43">
        <v>200</v>
      </c>
      <c r="G160" s="43">
        <v>0.2</v>
      </c>
      <c r="H160" s="43">
        <v>0.1</v>
      </c>
      <c r="I160" s="43">
        <v>6.6</v>
      </c>
      <c r="J160" s="43">
        <v>27.9</v>
      </c>
      <c r="K160" s="44" t="s">
        <v>59</v>
      </c>
      <c r="L160" s="43">
        <v>6</v>
      </c>
    </row>
    <row r="161" spans="1:12" ht="15" x14ac:dyDescent="0.25">
      <c r="A161" s="23"/>
      <c r="B161" s="15"/>
      <c r="C161" s="11"/>
      <c r="D161" s="7" t="s">
        <v>23</v>
      </c>
      <c r="E161" s="42" t="s">
        <v>48</v>
      </c>
      <c r="F161" s="43">
        <v>80</v>
      </c>
      <c r="G161" s="43">
        <v>5.9</v>
      </c>
      <c r="H161" s="43">
        <v>0.7</v>
      </c>
      <c r="I161" s="43">
        <v>36.200000000000003</v>
      </c>
      <c r="J161" s="43">
        <v>174.8</v>
      </c>
      <c r="K161" s="44" t="s">
        <v>49</v>
      </c>
      <c r="L161" s="43">
        <v>4.96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7">SUM(G158:G164)</f>
        <v>22.4</v>
      </c>
      <c r="H165" s="19">
        <f t="shared" si="77"/>
        <v>16.399999999999999</v>
      </c>
      <c r="I165" s="19">
        <f t="shared" si="77"/>
        <v>73.900000000000006</v>
      </c>
      <c r="J165" s="19">
        <f t="shared" si="77"/>
        <v>532.40000000000009</v>
      </c>
      <c r="K165" s="25"/>
      <c r="L165" s="19">
        <f t="shared" ref="L165" si="78">SUM(L158:L164)</f>
        <v>76.899999999999991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555</v>
      </c>
      <c r="G176" s="32">
        <f t="shared" ref="G176" si="81">G165+G175</f>
        <v>22.4</v>
      </c>
      <c r="H176" s="32">
        <f t="shared" ref="H176" si="82">H165+H175</f>
        <v>16.399999999999999</v>
      </c>
      <c r="I176" s="32">
        <f t="shared" ref="I176" si="83">I165+I175</f>
        <v>73.900000000000006</v>
      </c>
      <c r="J176" s="32">
        <f t="shared" ref="J176:L176" si="84">J165+J175</f>
        <v>532.40000000000009</v>
      </c>
      <c r="K176" s="32"/>
      <c r="L176" s="32">
        <f t="shared" si="84"/>
        <v>76.899999999999991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89</v>
      </c>
      <c r="F177" s="40">
        <v>250</v>
      </c>
      <c r="G177" s="40">
        <v>5.7</v>
      </c>
      <c r="H177" s="40">
        <v>7.2</v>
      </c>
      <c r="I177" s="40">
        <v>30.3</v>
      </c>
      <c r="J177" s="40">
        <v>209</v>
      </c>
      <c r="K177" s="41" t="s">
        <v>90</v>
      </c>
      <c r="L177" s="40">
        <v>18</v>
      </c>
    </row>
    <row r="178" spans="1:12" ht="15" x14ac:dyDescent="0.25">
      <c r="A178" s="23"/>
      <c r="B178" s="15"/>
      <c r="C178" s="11"/>
      <c r="D178" s="6"/>
      <c r="E178" s="42" t="s">
        <v>91</v>
      </c>
      <c r="F178" s="43">
        <v>40</v>
      </c>
      <c r="G178" s="43">
        <v>4.8</v>
      </c>
      <c r="H178" s="43">
        <v>4</v>
      </c>
      <c r="I178" s="43">
        <v>0.3</v>
      </c>
      <c r="J178" s="43">
        <v>56.6</v>
      </c>
      <c r="K178" s="44" t="s">
        <v>92</v>
      </c>
      <c r="L178" s="43">
        <v>9</v>
      </c>
    </row>
    <row r="179" spans="1:12" ht="15" x14ac:dyDescent="0.25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3.9</v>
      </c>
      <c r="H179" s="43">
        <v>2.9</v>
      </c>
      <c r="I179" s="43">
        <v>11.2</v>
      </c>
      <c r="J179" s="43">
        <v>86</v>
      </c>
      <c r="K179" s="44" t="s">
        <v>53</v>
      </c>
      <c r="L179" s="43">
        <v>18</v>
      </c>
    </row>
    <row r="180" spans="1:12" ht="25.5" x14ac:dyDescent="0.25">
      <c r="A180" s="23"/>
      <c r="B180" s="15"/>
      <c r="C180" s="11"/>
      <c r="D180" s="7" t="s">
        <v>23</v>
      </c>
      <c r="E180" s="42" t="s">
        <v>93</v>
      </c>
      <c r="F180" s="43">
        <v>100</v>
      </c>
      <c r="G180" s="43">
        <v>11.4</v>
      </c>
      <c r="H180" s="43">
        <v>16.7</v>
      </c>
      <c r="I180" s="43">
        <v>26.5</v>
      </c>
      <c r="J180" s="43" t="s">
        <v>94</v>
      </c>
      <c r="K180" s="44" t="s">
        <v>95</v>
      </c>
      <c r="L180" s="43">
        <v>32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5">SUM(G177:G183)</f>
        <v>25.8</v>
      </c>
      <c r="H184" s="19">
        <f t="shared" si="85"/>
        <v>30.799999999999997</v>
      </c>
      <c r="I184" s="19">
        <f t="shared" si="85"/>
        <v>68.3</v>
      </c>
      <c r="J184" s="19">
        <f t="shared" si="85"/>
        <v>351.6</v>
      </c>
      <c r="K184" s="25"/>
      <c r="L184" s="19">
        <f t="shared" ref="L184" si="86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590</v>
      </c>
      <c r="G195" s="32">
        <f t="shared" ref="G195" si="89">G184+G194</f>
        <v>25.8</v>
      </c>
      <c r="H195" s="32">
        <f t="shared" ref="H195" si="90">H184+H194</f>
        <v>30.799999999999997</v>
      </c>
      <c r="I195" s="32">
        <f t="shared" ref="I195" si="91">I184+I194</f>
        <v>68.3</v>
      </c>
      <c r="J195" s="32">
        <f t="shared" ref="J195:L195" si="92">J184+J194</f>
        <v>351.6</v>
      </c>
      <c r="K195" s="32"/>
      <c r="L195" s="32">
        <f t="shared" si="92"/>
        <v>77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559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29.29</v>
      </c>
      <c r="H196" s="34">
        <f t="shared" si="93"/>
        <v>13.580000000000002</v>
      </c>
      <c r="I196" s="34">
        <f t="shared" si="93"/>
        <v>78.3</v>
      </c>
      <c r="J196" s="34">
        <f t="shared" si="93"/>
        <v>541.61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76.999999999999986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XTreme.ws</cp:lastModifiedBy>
  <cp:lastPrinted>2024-01-09T12:03:26Z</cp:lastPrinted>
  <dcterms:created xsi:type="dcterms:W3CDTF">2022-05-16T14:23:56Z</dcterms:created>
  <dcterms:modified xsi:type="dcterms:W3CDTF">2024-01-09T12:33:45Z</dcterms:modified>
</cp:coreProperties>
</file>